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US\Downloads\DATA TANAMAN PANGAN 2025 dari Bang Irwan\DATA TANAMAN PANGAN 2025\"/>
    </mc:Choice>
  </mc:AlternateContent>
  <xr:revisionPtr revIDLastSave="0" documentId="13_ncr:1_{020D241D-781C-47D3-BA15-FA8C03190178}" xr6:coauthVersionLast="47" xr6:coauthVersionMax="47" xr10:uidLastSave="{00000000-0000-0000-0000-000000000000}"/>
  <bookViews>
    <workbookView xWindow="-110" yWindow="-110" windowWidth="19420" windowHeight="10300" xr2:uid="{5B2064AE-4B31-42FE-93AD-A9F9C2DCCE99}"/>
  </bookViews>
  <sheets>
    <sheet name="Sheet1 (2)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8" i="4" l="1"/>
  <c r="D18" i="4"/>
  <c r="D16" i="4" l="1"/>
  <c r="D17" i="4" l="1"/>
  <c r="E17" i="4" s="1"/>
  <c r="D15" i="4"/>
  <c r="E15" i="4" s="1"/>
  <c r="D14" i="4"/>
  <c r="E14" i="4" s="1"/>
  <c r="D8" i="4"/>
  <c r="D6" i="4"/>
  <c r="E8" i="4"/>
  <c r="B18" i="4"/>
  <c r="E6" i="4" l="1"/>
  <c r="E16" i="4"/>
</calcChain>
</file>

<file path=xl/sharedStrings.xml><?xml version="1.0" encoding="utf-8"?>
<sst xmlns="http://schemas.openxmlformats.org/spreadsheetml/2006/main" count="29" uniqueCount="29">
  <si>
    <t>Kecamatan</t>
  </si>
  <si>
    <t>Luas Tanam (Ha)</t>
  </si>
  <si>
    <t>Luas Panen (Ha)</t>
  </si>
  <si>
    <t>Rata-Rata Produksi (Kw/Ha)</t>
  </si>
  <si>
    <t>(1)</t>
  </si>
  <si>
    <t>(2)</t>
  </si>
  <si>
    <t>(3)</t>
  </si>
  <si>
    <t>(4)</t>
  </si>
  <si>
    <t>(5)</t>
  </si>
  <si>
    <t>Sei Balai</t>
  </si>
  <si>
    <t>Tanjung Tiram</t>
  </si>
  <si>
    <t>Nibung Hangus</t>
  </si>
  <si>
    <t>Talawi</t>
  </si>
  <si>
    <t>Datuk Tanah Datar</t>
  </si>
  <si>
    <t>Lima Puluh</t>
  </si>
  <si>
    <t>Lima Puluh Pesisir</t>
  </si>
  <si>
    <t>Datuk Lima Puluh</t>
  </si>
  <si>
    <t>Air Putih</t>
  </si>
  <si>
    <t>Sei Suka</t>
  </si>
  <si>
    <t>Laut Tador</t>
  </si>
  <si>
    <t>Medang Deras</t>
  </si>
  <si>
    <t>Batu Bara</t>
  </si>
  <si>
    <t>Luas Tanam, Luas Panen, Produksi, dan Rata-Rata Produksi Jagung Menurut Kecamatan di Kabupaten Batu Bara, 2025</t>
  </si>
  <si>
    <t>Air Putih, 6 Januari 2026</t>
  </si>
  <si>
    <t>dan Ketahanan Pangan</t>
  </si>
  <si>
    <t>Kepala Bidang Tanaman Pangan</t>
  </si>
  <si>
    <t>Hendra Kumara, SP., MM</t>
  </si>
  <si>
    <t>NIP. 19800525 201001 1 028</t>
  </si>
  <si>
    <t>Produksi (Ton)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</si>
</sst>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0.5"/>
      <color theme="1"/>
      <name val="Arial"/>
      <family val="2"/>
    </font>
    <font>
      <b/>
      <sz val="10.5"/>
      <color theme="1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2" tint="-9.9978637043366805E-2"/>
        <bgColor theme="0" tint="-0.14999847407452621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6" fillId="0" borderId="0" applyFont="0" applyFill="0" applyBorder="0" applyAlignment="0" applyProtection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2" xfId="0" quotePrefix="1" applyFont="1" applyFill="1" applyBorder="1" applyAlignment="1">
      <alignment horizontal="center" vertical="center"/>
    </xf>
    <xf numFmtId="0" fontId="3" fillId="0" borderId="0" xfId="0" applyFont="1"/>
    <xf numFmtId="4" fontId="0" fillId="0" borderId="2" xfId="0" applyNumberFormat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4" fontId="1" fillId="4" borderId="4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16" fontId="0" fillId="0" borderId="1" xfId="0" applyNumberFormat="1" applyBorder="1" applyAlignment="1">
      <alignment horizontal="left" vertical="center"/>
    </xf>
    <xf numFmtId="17" fontId="0" fillId="0" borderId="1" xfId="0" applyNumberFormat="1" applyBorder="1" applyAlignment="1">
      <alignment horizontal="left" vertical="center"/>
    </xf>
    <xf numFmtId="4" fontId="4" fillId="0" borderId="0" xfId="0" applyNumberFormat="1" applyFont="1" applyAlignment="1">
      <alignment horizontal="left"/>
    </xf>
    <xf numFmtId="4" fontId="5" fillId="0" borderId="0" xfId="0" applyNumberFormat="1" applyFont="1" applyAlignment="1">
      <alignment horizontal="left"/>
    </xf>
    <xf numFmtId="3" fontId="0" fillId="0" borderId="0" xfId="0" applyNumberFormat="1"/>
    <xf numFmtId="164" fontId="0" fillId="0" borderId="0" xfId="1" applyFont="1"/>
    <xf numFmtId="4" fontId="0" fillId="0" borderId="0" xfId="0" applyNumberFormat="1"/>
    <xf numFmtId="4" fontId="0" fillId="0" borderId="0" xfId="0" applyNumberFormat="1" applyAlignment="1">
      <alignment horizontal="center" vertical="center"/>
    </xf>
    <xf numFmtId="43" fontId="0" fillId="0" borderId="0" xfId="0" applyNumberFormat="1"/>
    <xf numFmtId="0" fontId="1" fillId="0" borderId="0" xfId="0" applyFont="1" applyAlignment="1">
      <alignment horizont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7AC0EB-EB6F-4ACB-9676-1A2B16E140D5}">
  <dimension ref="A1:G30"/>
  <sheetViews>
    <sheetView tabSelected="1" topLeftCell="A14" workbookViewId="0">
      <selection activeCell="B25" sqref="B25"/>
    </sheetView>
  </sheetViews>
  <sheetFormatPr defaultRowHeight="14.5" x14ac:dyDescent="0.35"/>
  <cols>
    <col min="1" max="1" width="27.1796875" customWidth="1"/>
    <col min="2" max="5" width="14.81640625" customWidth="1"/>
    <col min="7" max="7" width="11.54296875" bestFit="1" customWidth="1"/>
  </cols>
  <sheetData>
    <row r="1" spans="1:7" x14ac:dyDescent="0.35">
      <c r="A1" s="20" t="s">
        <v>22</v>
      </c>
      <c r="B1" s="20"/>
      <c r="C1" s="20"/>
      <c r="D1" s="20"/>
      <c r="E1" s="20"/>
    </row>
    <row r="2" spans="1:7" x14ac:dyDescent="0.35">
      <c r="A2" s="20"/>
      <c r="B2" s="20"/>
      <c r="C2" s="20"/>
      <c r="D2" s="20"/>
      <c r="E2" s="20"/>
    </row>
    <row r="4" spans="1:7" ht="43.5" x14ac:dyDescent="0.35">
      <c r="A4" s="1" t="s">
        <v>0</v>
      </c>
      <c r="B4" s="2" t="s">
        <v>1</v>
      </c>
      <c r="C4" s="2" t="s">
        <v>2</v>
      </c>
      <c r="D4" s="2" t="s">
        <v>28</v>
      </c>
      <c r="E4" s="2" t="s">
        <v>3</v>
      </c>
    </row>
    <row r="5" spans="1:7" s="6" customFormat="1" ht="12" x14ac:dyDescent="0.3">
      <c r="A5" s="3" t="s">
        <v>4</v>
      </c>
      <c r="B5" s="4" t="s">
        <v>5</v>
      </c>
      <c r="C5" s="5" t="s">
        <v>6</v>
      </c>
      <c r="D5" s="5" t="s">
        <v>7</v>
      </c>
      <c r="E5" s="5" t="s">
        <v>8</v>
      </c>
    </row>
    <row r="6" spans="1:7" ht="23.25" customHeight="1" x14ac:dyDescent="0.35">
      <c r="A6" s="10" t="s">
        <v>9</v>
      </c>
      <c r="B6" s="7">
        <v>42</v>
      </c>
      <c r="C6" s="7">
        <v>35</v>
      </c>
      <c r="D6" s="7">
        <f>1932.7/10</f>
        <v>193.27</v>
      </c>
      <c r="E6" s="7">
        <f>D6/C6</f>
        <v>5.5220000000000002</v>
      </c>
    </row>
    <row r="7" spans="1:7" ht="23.25" customHeight="1" x14ac:dyDescent="0.35">
      <c r="A7" s="11" t="s">
        <v>10</v>
      </c>
      <c r="B7" s="7">
        <v>0</v>
      </c>
      <c r="C7" s="7">
        <v>0</v>
      </c>
      <c r="D7" s="7">
        <v>0</v>
      </c>
      <c r="E7" s="7">
        <v>0</v>
      </c>
      <c r="G7" s="16"/>
    </row>
    <row r="8" spans="1:7" ht="23.25" customHeight="1" x14ac:dyDescent="0.35">
      <c r="A8" s="12" t="s">
        <v>11</v>
      </c>
      <c r="B8" s="7">
        <v>75</v>
      </c>
      <c r="C8" s="7">
        <v>125.5</v>
      </c>
      <c r="D8" s="7">
        <f>6603.61/10</f>
        <v>660.36099999999999</v>
      </c>
      <c r="E8" s="7">
        <f t="shared" ref="E8:E17" si="0">D8/C8</f>
        <v>5.2618406374501987</v>
      </c>
      <c r="G8" s="15"/>
    </row>
    <row r="9" spans="1:7" ht="23.25" customHeight="1" x14ac:dyDescent="0.35">
      <c r="A9" s="10" t="s">
        <v>12</v>
      </c>
      <c r="B9" s="7">
        <v>0</v>
      </c>
      <c r="C9" s="7">
        <v>0</v>
      </c>
      <c r="D9" s="7">
        <v>0</v>
      </c>
      <c r="E9" s="7">
        <v>0</v>
      </c>
      <c r="G9" s="18"/>
    </row>
    <row r="10" spans="1:7" ht="23.25" customHeight="1" x14ac:dyDescent="0.35">
      <c r="A10" s="10" t="s">
        <v>13</v>
      </c>
      <c r="B10" s="7">
        <v>0</v>
      </c>
      <c r="C10" s="7">
        <v>0</v>
      </c>
      <c r="D10" s="7">
        <v>0</v>
      </c>
      <c r="E10" s="7">
        <v>0</v>
      </c>
    </row>
    <row r="11" spans="1:7" ht="23.25" customHeight="1" x14ac:dyDescent="0.35">
      <c r="A11" s="10" t="s">
        <v>14</v>
      </c>
      <c r="B11" s="7">
        <v>0</v>
      </c>
      <c r="C11" s="7">
        <v>0</v>
      </c>
      <c r="D11" s="7">
        <v>0</v>
      </c>
      <c r="E11" s="7">
        <v>0</v>
      </c>
    </row>
    <row r="12" spans="1:7" ht="23.25" customHeight="1" x14ac:dyDescent="0.35">
      <c r="A12" s="10" t="s">
        <v>15</v>
      </c>
      <c r="B12" s="7">
        <v>0</v>
      </c>
      <c r="C12" s="7">
        <v>0</v>
      </c>
      <c r="D12" s="7">
        <v>0</v>
      </c>
      <c r="E12" s="7">
        <v>0</v>
      </c>
    </row>
    <row r="13" spans="1:7" ht="23.25" customHeight="1" x14ac:dyDescent="0.35">
      <c r="A13" s="10" t="s">
        <v>16</v>
      </c>
      <c r="B13" s="7">
        <v>0</v>
      </c>
      <c r="C13" s="7">
        <v>0</v>
      </c>
      <c r="D13" s="7">
        <v>0</v>
      </c>
      <c r="E13" s="7">
        <v>0</v>
      </c>
    </row>
    <row r="14" spans="1:7" ht="23.25" customHeight="1" x14ac:dyDescent="0.35">
      <c r="A14" s="10" t="s">
        <v>17</v>
      </c>
      <c r="B14" s="7">
        <v>13</v>
      </c>
      <c r="C14" s="7">
        <v>15</v>
      </c>
      <c r="D14" s="7">
        <f>808.3/10</f>
        <v>80.83</v>
      </c>
      <c r="E14" s="7">
        <f t="shared" si="0"/>
        <v>5.3886666666666665</v>
      </c>
    </row>
    <row r="15" spans="1:7" ht="23.25" customHeight="1" x14ac:dyDescent="0.35">
      <c r="A15" s="10" t="s">
        <v>18</v>
      </c>
      <c r="B15" s="7">
        <v>5</v>
      </c>
      <c r="C15" s="7">
        <v>17</v>
      </c>
      <c r="D15" s="7">
        <f>921.74/10</f>
        <v>92.174000000000007</v>
      </c>
      <c r="E15" s="7">
        <f t="shared" si="0"/>
        <v>5.4220000000000006</v>
      </c>
    </row>
    <row r="16" spans="1:7" ht="23.25" customHeight="1" x14ac:dyDescent="0.35">
      <c r="A16" s="10" t="s">
        <v>19</v>
      </c>
      <c r="B16" s="7">
        <v>0</v>
      </c>
      <c r="C16" s="7">
        <v>15</v>
      </c>
      <c r="D16" s="7">
        <f>884.28/10</f>
        <v>88.427999999999997</v>
      </c>
      <c r="E16" s="7">
        <f t="shared" si="0"/>
        <v>5.8952</v>
      </c>
    </row>
    <row r="17" spans="1:5" ht="23.25" customHeight="1" x14ac:dyDescent="0.35">
      <c r="A17" s="10" t="s">
        <v>20</v>
      </c>
      <c r="B17" s="7">
        <v>51</v>
      </c>
      <c r="C17" s="7">
        <v>55</v>
      </c>
      <c r="D17" s="7">
        <f>2985/10</f>
        <v>298.5</v>
      </c>
      <c r="E17" s="7">
        <f t="shared" si="0"/>
        <v>5.4272727272727277</v>
      </c>
    </row>
    <row r="18" spans="1:5" ht="23.25" customHeight="1" x14ac:dyDescent="0.35">
      <c r="A18" s="8" t="s">
        <v>21</v>
      </c>
      <c r="B18" s="9">
        <f>SUM(B6:B17)</f>
        <v>186</v>
      </c>
      <c r="C18" s="9">
        <f>SUM(C6:C17)</f>
        <v>262.5</v>
      </c>
      <c r="D18" s="9">
        <f>SUM(D6:D17)</f>
        <v>1413.5630000000001</v>
      </c>
      <c r="E18" s="9">
        <v>53.85</v>
      </c>
    </row>
    <row r="19" spans="1:5" x14ac:dyDescent="0.35">
      <c r="D19" s="17"/>
    </row>
    <row r="20" spans="1:5" x14ac:dyDescent="0.35">
      <c r="C20" s="16"/>
      <c r="D20" s="17"/>
    </row>
    <row r="21" spans="1:5" x14ac:dyDescent="0.35">
      <c r="C21" s="19"/>
      <c r="D21" s="13" t="s">
        <v>23</v>
      </c>
    </row>
    <row r="22" spans="1:5" x14ac:dyDescent="0.35">
      <c r="C22" s="19"/>
      <c r="D22" s="13"/>
    </row>
    <row r="23" spans="1:5" x14ac:dyDescent="0.35">
      <c r="D23" s="13" t="s">
        <v>25</v>
      </c>
    </row>
    <row r="24" spans="1:5" x14ac:dyDescent="0.35">
      <c r="D24" s="13" t="s">
        <v>24</v>
      </c>
    </row>
    <row r="25" spans="1:5" x14ac:dyDescent="0.35">
      <c r="D25" s="13"/>
    </row>
    <row r="26" spans="1:5" x14ac:dyDescent="0.35">
      <c r="D26" s="13"/>
    </row>
    <row r="27" spans="1:5" x14ac:dyDescent="0.35">
      <c r="D27" s="14" t="s">
        <v>26</v>
      </c>
    </row>
    <row r="28" spans="1:5" x14ac:dyDescent="0.35">
      <c r="D28" t="s">
        <v>27</v>
      </c>
    </row>
    <row r="29" spans="1:5" x14ac:dyDescent="0.35">
      <c r="C29" s="13"/>
    </row>
    <row r="30" spans="1:5" x14ac:dyDescent="0.35">
      <c r="C30" s="13"/>
    </row>
  </sheetData>
  <mergeCells count="1">
    <mergeCell ref="A1:E2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 asus</dc:creator>
  <cp:lastModifiedBy>asus asus</cp:lastModifiedBy>
  <cp:lastPrinted>2026-01-23T06:11:51Z</cp:lastPrinted>
  <dcterms:created xsi:type="dcterms:W3CDTF">2025-02-04T05:39:39Z</dcterms:created>
  <dcterms:modified xsi:type="dcterms:W3CDTF">2026-01-23T06:12:17Z</dcterms:modified>
</cp:coreProperties>
</file>